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<sst xmlns="http://schemas.openxmlformats.org/spreadsheetml/2006/main" count="581" uniqueCount="342">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</sst>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9453300</v>
      </c>
      <c r="E19" s="28">
        <v>8970810.72</v>
      </c>
      <c r="F19" s="27">
        <f>IF(OR(D19="-",IF(E19="-",0,E19)&gt;=IF(D19="-",0,D19)),"-",IF(D19="-",0,D19)-IF(E19="-",0,E19))</f>
        <v>482489.27999999933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5103410.72</v>
      </c>
      <c r="F21" s="38">
        <f aca="true" t="shared" si="0" ref="F21:F52">IF(OR(D21="-",IF(E21="-",0,E21)&gt;=IF(D21="-",0,D21)),"-",IF(D21="-",0,D21)-IF(E21="-",0,E21))</f>
        <v>479589.28000000026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775210.22</v>
      </c>
      <c r="F22" s="38">
        <f t="shared" si="0"/>
        <v>54789.78000000003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775210.22</v>
      </c>
      <c r="F23" s="38">
        <f t="shared" si="0"/>
        <v>54789.78000000003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772415.23</v>
      </c>
      <c r="F24" s="38">
        <f t="shared" si="0"/>
        <v>54184.77000000002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771667.27</v>
      </c>
      <c r="F25" s="38">
        <f t="shared" si="0"/>
        <v>54932.72999999998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178.46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569.5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2794.99</v>
      </c>
      <c r="F28" s="38">
        <f t="shared" si="0"/>
        <v>605.0100000000002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2578.44</v>
      </c>
      <c r="F29" s="38">
        <f t="shared" si="0"/>
        <v>821.56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41.71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321938.27</v>
      </c>
      <c r="F32" s="38">
        <f t="shared" si="0"/>
        <v>12961.729999999981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321938.27</v>
      </c>
      <c r="F33" s="38">
        <f t="shared" si="0"/>
        <v>12961.729999999981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321938.27</v>
      </c>
      <c r="F34" s="38">
        <f t="shared" si="0"/>
        <v>12961.729999999981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3774.27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3866697.23</v>
      </c>
      <c r="F38" s="38">
        <f t="shared" si="0"/>
        <v>517602.77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-190183.52</v>
      </c>
      <c r="F39" s="38">
        <f t="shared" si="0"/>
        <v>928283.52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-190183.52</v>
      </c>
      <c r="F40" s="38">
        <f t="shared" si="0"/>
        <v>928283.52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-194149.76</v>
      </c>
      <c r="F41" s="38">
        <f t="shared" si="0"/>
        <v>932249.76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3966.24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4056880.75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1136480.18</v>
      </c>
      <c r="F44" s="38">
        <f t="shared" si="0"/>
        <v>423519.82000000007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1136480.18</v>
      </c>
      <c r="F45" s="38">
        <f t="shared" si="0"/>
        <v>423519.82000000007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2920400.57</v>
      </c>
      <c r="F46" s="38" t="str">
        <f t="shared" si="0"/>
        <v>-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2920400.57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37565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37565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37565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37565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96560</v>
      </c>
      <c r="F52" s="38" t="str">
        <f t="shared" si="0"/>
        <v>-</v>
      </c>
    </row>
    <row r="53" spans="1:6" ht="61.5">
      <c r="A53" s="39" t="s">
        <v>98</v>
      </c>
      <c r="B53" s="35" t="s">
        <v>32</v>
      </c>
      <c r="C53" s="36" t="s">
        <v>99</v>
      </c>
      <c r="D53" s="37" t="s">
        <v>47</v>
      </c>
      <c r="E53" s="37">
        <v>96560</v>
      </c>
      <c r="F53" s="38" t="str">
        <f aca="true" t="shared" si="1" ref="F53:F84">IF(OR(D53="-",IF(E53="-",0,E53)&gt;=IF(D53="-",0,D53)),"-",IF(D53="-",0,D53)-IF(E53="-",0,E53))</f>
        <v>-</v>
      </c>
    </row>
    <row r="54" spans="1:6" ht="51">
      <c r="A54" s="39" t="s">
        <v>100</v>
      </c>
      <c r="B54" s="35" t="s">
        <v>32</v>
      </c>
      <c r="C54" s="36" t="s">
        <v>101</v>
      </c>
      <c r="D54" s="37" t="s">
        <v>47</v>
      </c>
      <c r="E54" s="37">
        <v>24960</v>
      </c>
      <c r="F54" s="38" t="str">
        <f t="shared" si="1"/>
        <v>-</v>
      </c>
    </row>
    <row r="55" spans="1:6" ht="51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24960</v>
      </c>
      <c r="F55" s="38" t="str">
        <f t="shared" si="1"/>
        <v>-</v>
      </c>
    </row>
    <row r="56" spans="1:6" ht="30.7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71600</v>
      </c>
      <c r="F56" s="38" t="str">
        <f t="shared" si="1"/>
        <v>-</v>
      </c>
    </row>
    <row r="57" spans="1:6" ht="21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71600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10400</v>
      </c>
      <c r="E58" s="37">
        <v>5440</v>
      </c>
      <c r="F58" s="38">
        <f t="shared" si="1"/>
        <v>4960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10400</v>
      </c>
      <c r="E59" s="37">
        <v>5440</v>
      </c>
      <c r="F59" s="38">
        <f t="shared" si="1"/>
        <v>4960</v>
      </c>
    </row>
    <row r="60" spans="1:6" ht="30.75">
      <c r="A60" s="34" t="s">
        <v>112</v>
      </c>
      <c r="B60" s="35" t="s">
        <v>32</v>
      </c>
      <c r="C60" s="36" t="s">
        <v>113</v>
      </c>
      <c r="D60" s="37">
        <v>10400</v>
      </c>
      <c r="E60" s="37">
        <v>5440</v>
      </c>
      <c r="F60" s="38">
        <f t="shared" si="1"/>
        <v>4960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3870300</v>
      </c>
      <c r="E61" s="37">
        <v>3867400</v>
      </c>
      <c r="F61" s="38">
        <f t="shared" si="1"/>
        <v>2900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3855300</v>
      </c>
      <c r="E62" s="37">
        <v>3852400</v>
      </c>
      <c r="F62" s="38">
        <f t="shared" si="1"/>
        <v>2900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2362700</v>
      </c>
      <c r="E63" s="37">
        <v>2359800</v>
      </c>
      <c r="F63" s="38">
        <f t="shared" si="1"/>
        <v>2900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2362700</v>
      </c>
      <c r="E64" s="37">
        <v>2359800</v>
      </c>
      <c r="F64" s="38">
        <f t="shared" si="1"/>
        <v>2900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2362700</v>
      </c>
      <c r="E65" s="37">
        <v>2359800</v>
      </c>
      <c r="F65" s="38">
        <f t="shared" si="1"/>
        <v>2900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192900</v>
      </c>
      <c r="E66" s="37">
        <v>192900</v>
      </c>
      <c r="F66" s="38" t="str">
        <f t="shared" si="1"/>
        <v>-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0.75">
      <c r="A69" s="34" t="s">
        <v>130</v>
      </c>
      <c r="B69" s="35" t="s">
        <v>32</v>
      </c>
      <c r="C69" s="36" t="s">
        <v>131</v>
      </c>
      <c r="D69" s="37">
        <v>192700</v>
      </c>
      <c r="E69" s="37">
        <v>192700</v>
      </c>
      <c r="F69" s="38" t="str">
        <f t="shared" si="1"/>
        <v>-</v>
      </c>
    </row>
    <row r="70" spans="1:6" ht="30.75">
      <c r="A70" s="34" t="s">
        <v>132</v>
      </c>
      <c r="B70" s="35" t="s">
        <v>32</v>
      </c>
      <c r="C70" s="36" t="s">
        <v>133</v>
      </c>
      <c r="D70" s="37">
        <v>192700</v>
      </c>
      <c r="E70" s="37">
        <v>192700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1299700</v>
      </c>
      <c r="E71" s="37">
        <v>1299700</v>
      </c>
      <c r="F71" s="38" t="str">
        <f t="shared" si="1"/>
        <v>-</v>
      </c>
    </row>
    <row r="72" spans="1:6" ht="21">
      <c r="A72" s="34" t="s">
        <v>136</v>
      </c>
      <c r="B72" s="35" t="s">
        <v>32</v>
      </c>
      <c r="C72" s="36" t="s">
        <v>137</v>
      </c>
      <c r="D72" s="37">
        <v>1299700</v>
      </c>
      <c r="E72" s="37">
        <v>1299700</v>
      </c>
      <c r="F72" s="38" t="str">
        <f t="shared" si="1"/>
        <v>-</v>
      </c>
    </row>
    <row r="73" spans="1:6" ht="21">
      <c r="A73" s="34" t="s">
        <v>138</v>
      </c>
      <c r="B73" s="35" t="s">
        <v>32</v>
      </c>
      <c r="C73" s="36" t="s">
        <v>139</v>
      </c>
      <c r="D73" s="37">
        <v>1299700</v>
      </c>
      <c r="E73" s="37">
        <v>1299700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15000</v>
      </c>
      <c r="E74" s="37">
        <v>15000</v>
      </c>
      <c r="F74" s="38" t="str">
        <f t="shared" si="1"/>
        <v>-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15000</v>
      </c>
      <c r="E75" s="37">
        <v>15000</v>
      </c>
      <c r="F75" s="38" t="str">
        <f t="shared" si="1"/>
        <v>-</v>
      </c>
    </row>
    <row r="76" spans="1:6" ht="21">
      <c r="A76" s="34" t="s">
        <v>142</v>
      </c>
      <c r="B76" s="35" t="s">
        <v>32</v>
      </c>
      <c r="C76" s="36" t="s">
        <v>144</v>
      </c>
      <c r="D76" s="37">
        <v>15000</v>
      </c>
      <c r="E76" s="37">
        <v>15000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10972426.35</v>
      </c>
      <c r="E13" s="55">
        <v>8792975.25</v>
      </c>
      <c r="F13" s="56">
        <f>IF(OR(D13="-",IF(E13="-",0,E13)&gt;=IF(D13="-",0,D13)),"-",IF(D13="-",0,D13)-IF(E13="-",0,E13))</f>
        <v>2179451.0999999996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151</v>
      </c>
      <c r="B15" s="52" t="s">
        <v>149</v>
      </c>
      <c r="C15" s="53" t="s">
        <v>152</v>
      </c>
      <c r="D15" s="54">
        <v>10972426.35</v>
      </c>
      <c r="E15" s="55">
        <v>8792975.25</v>
      </c>
      <c r="F15" s="56">
        <f aca="true" t="shared" si="0" ref="F15:F46">IF(OR(D15="-",IF(E15="-",0,E15)&gt;=IF(D15="-",0,D15)),"-",IF(D15="-",0,D15)-IF(E15="-",0,E15))</f>
        <v>2179451.0999999996</v>
      </c>
    </row>
    <row r="16" spans="1:6" ht="12.75">
      <c r="A16" s="51" t="s">
        <v>153</v>
      </c>
      <c r="B16" s="52" t="s">
        <v>149</v>
      </c>
      <c r="C16" s="53" t="s">
        <v>154</v>
      </c>
      <c r="D16" s="54">
        <v>4931903.75</v>
      </c>
      <c r="E16" s="55">
        <v>4144936.75</v>
      </c>
      <c r="F16" s="56">
        <f t="shared" si="0"/>
        <v>786967</v>
      </c>
    </row>
    <row r="17" spans="1:6" ht="41.25">
      <c r="A17" s="51" t="s">
        <v>155</v>
      </c>
      <c r="B17" s="52" t="s">
        <v>149</v>
      </c>
      <c r="C17" s="53" t="s">
        <v>156</v>
      </c>
      <c r="D17" s="54">
        <v>4847903.75</v>
      </c>
      <c r="E17" s="55">
        <v>4068636.75</v>
      </c>
      <c r="F17" s="56">
        <f t="shared" si="0"/>
        <v>779267</v>
      </c>
    </row>
    <row r="18" spans="1:6" ht="12.75">
      <c r="A18" s="24" t="s">
        <v>157</v>
      </c>
      <c r="B18" s="63" t="s">
        <v>149</v>
      </c>
      <c r="C18" s="26" t="s">
        <v>158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159</v>
      </c>
      <c r="B19" s="63" t="s">
        <v>149</v>
      </c>
      <c r="C19" s="26" t="s">
        <v>160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161</v>
      </c>
      <c r="B20" s="63" t="s">
        <v>149</v>
      </c>
      <c r="C20" s="26" t="s">
        <v>162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149</v>
      </c>
      <c r="C21" s="26" t="s">
        <v>163</v>
      </c>
      <c r="D21" s="27">
        <v>4846903.75</v>
      </c>
      <c r="E21" s="64">
        <v>4068636.75</v>
      </c>
      <c r="F21" s="65">
        <f t="shared" si="0"/>
        <v>778267</v>
      </c>
    </row>
    <row r="22" spans="1:6" ht="21">
      <c r="A22" s="24" t="s">
        <v>164</v>
      </c>
      <c r="B22" s="63" t="s">
        <v>149</v>
      </c>
      <c r="C22" s="26" t="s">
        <v>165</v>
      </c>
      <c r="D22" s="27">
        <v>811600</v>
      </c>
      <c r="E22" s="64">
        <v>782440.97</v>
      </c>
      <c r="F22" s="65">
        <f t="shared" si="0"/>
        <v>29159.030000000028</v>
      </c>
    </row>
    <row r="23" spans="1:6" ht="61.5">
      <c r="A23" s="66" t="s">
        <v>166</v>
      </c>
      <c r="B23" s="63" t="s">
        <v>149</v>
      </c>
      <c r="C23" s="26" t="s">
        <v>167</v>
      </c>
      <c r="D23" s="27">
        <v>760500</v>
      </c>
      <c r="E23" s="64">
        <v>733892.17</v>
      </c>
      <c r="F23" s="65">
        <f t="shared" si="0"/>
        <v>26607.829999999958</v>
      </c>
    </row>
    <row r="24" spans="1:6" ht="12.75">
      <c r="A24" s="24" t="s">
        <v>168</v>
      </c>
      <c r="B24" s="63" t="s">
        <v>149</v>
      </c>
      <c r="C24" s="26" t="s">
        <v>169</v>
      </c>
      <c r="D24" s="27">
        <v>574700</v>
      </c>
      <c r="E24" s="64">
        <v>558666.3</v>
      </c>
      <c r="F24" s="65">
        <f t="shared" si="0"/>
        <v>16033.699999999953</v>
      </c>
    </row>
    <row r="25" spans="1:6" ht="30.75">
      <c r="A25" s="24" t="s">
        <v>170</v>
      </c>
      <c r="B25" s="63" t="s">
        <v>149</v>
      </c>
      <c r="C25" s="26" t="s">
        <v>171</v>
      </c>
      <c r="D25" s="27">
        <v>185800</v>
      </c>
      <c r="E25" s="64">
        <v>175225.87</v>
      </c>
      <c r="F25" s="65">
        <f t="shared" si="0"/>
        <v>10574.130000000005</v>
      </c>
    </row>
    <row r="26" spans="1:6" ht="51">
      <c r="A26" s="24" t="s">
        <v>172</v>
      </c>
      <c r="B26" s="63" t="s">
        <v>149</v>
      </c>
      <c r="C26" s="26" t="s">
        <v>173</v>
      </c>
      <c r="D26" s="27">
        <v>51100</v>
      </c>
      <c r="E26" s="64">
        <v>48548.8</v>
      </c>
      <c r="F26" s="65">
        <f t="shared" si="0"/>
        <v>2551.199999999997</v>
      </c>
    </row>
    <row r="27" spans="1:6" ht="21">
      <c r="A27" s="24" t="s">
        <v>174</v>
      </c>
      <c r="B27" s="63" t="s">
        <v>149</v>
      </c>
      <c r="C27" s="26" t="s">
        <v>175</v>
      </c>
      <c r="D27" s="27">
        <v>51100</v>
      </c>
      <c r="E27" s="64">
        <v>48548.8</v>
      </c>
      <c r="F27" s="65">
        <f t="shared" si="0"/>
        <v>2551.199999999997</v>
      </c>
    </row>
    <row r="28" spans="1:6" ht="21">
      <c r="A28" s="24" t="s">
        <v>176</v>
      </c>
      <c r="B28" s="63" t="s">
        <v>149</v>
      </c>
      <c r="C28" s="26" t="s">
        <v>177</v>
      </c>
      <c r="D28" s="27">
        <v>4035103.75</v>
      </c>
      <c r="E28" s="64">
        <v>3285995.78</v>
      </c>
      <c r="F28" s="65">
        <f t="shared" si="0"/>
        <v>749107.9700000002</v>
      </c>
    </row>
    <row r="29" spans="1:6" ht="41.25">
      <c r="A29" s="24" t="s">
        <v>178</v>
      </c>
      <c r="B29" s="63" t="s">
        <v>149</v>
      </c>
      <c r="C29" s="26" t="s">
        <v>179</v>
      </c>
      <c r="D29" s="27">
        <v>3121957</v>
      </c>
      <c r="E29" s="64">
        <v>2493089.79</v>
      </c>
      <c r="F29" s="65">
        <f t="shared" si="0"/>
        <v>628867.21</v>
      </c>
    </row>
    <row r="30" spans="1:6" ht="12.75">
      <c r="A30" s="24" t="s">
        <v>168</v>
      </c>
      <c r="B30" s="63" t="s">
        <v>149</v>
      </c>
      <c r="C30" s="26" t="s">
        <v>180</v>
      </c>
      <c r="D30" s="27">
        <v>2368557</v>
      </c>
      <c r="E30" s="64">
        <v>1847221.75</v>
      </c>
      <c r="F30" s="65">
        <f t="shared" si="0"/>
        <v>521335.25</v>
      </c>
    </row>
    <row r="31" spans="1:6" ht="30.75">
      <c r="A31" s="24" t="s">
        <v>170</v>
      </c>
      <c r="B31" s="63" t="s">
        <v>149</v>
      </c>
      <c r="C31" s="26" t="s">
        <v>181</v>
      </c>
      <c r="D31" s="27">
        <v>753400</v>
      </c>
      <c r="E31" s="64">
        <v>645868.04</v>
      </c>
      <c r="F31" s="65">
        <f t="shared" si="0"/>
        <v>107531.95999999996</v>
      </c>
    </row>
    <row r="32" spans="1:6" ht="41.25">
      <c r="A32" s="24" t="s">
        <v>182</v>
      </c>
      <c r="B32" s="63" t="s">
        <v>149</v>
      </c>
      <c r="C32" s="26" t="s">
        <v>183</v>
      </c>
      <c r="D32" s="27">
        <v>881942.76</v>
      </c>
      <c r="E32" s="64">
        <v>773423.63</v>
      </c>
      <c r="F32" s="65">
        <f t="shared" si="0"/>
        <v>108519.13</v>
      </c>
    </row>
    <row r="33" spans="1:6" ht="21">
      <c r="A33" s="24" t="s">
        <v>174</v>
      </c>
      <c r="B33" s="63" t="s">
        <v>149</v>
      </c>
      <c r="C33" s="26" t="s">
        <v>184</v>
      </c>
      <c r="D33" s="27">
        <v>182600</v>
      </c>
      <c r="E33" s="64">
        <v>163154.81</v>
      </c>
      <c r="F33" s="65">
        <f t="shared" si="0"/>
        <v>19445.190000000002</v>
      </c>
    </row>
    <row r="34" spans="1:6" ht="21">
      <c r="A34" s="24" t="s">
        <v>161</v>
      </c>
      <c r="B34" s="63" t="s">
        <v>149</v>
      </c>
      <c r="C34" s="26" t="s">
        <v>185</v>
      </c>
      <c r="D34" s="27">
        <v>699342.76</v>
      </c>
      <c r="E34" s="64">
        <v>610268.82</v>
      </c>
      <c r="F34" s="65">
        <f t="shared" si="0"/>
        <v>89073.94000000006</v>
      </c>
    </row>
    <row r="35" spans="1:6" ht="30.75">
      <c r="A35" s="24" t="s">
        <v>186</v>
      </c>
      <c r="B35" s="63" t="s">
        <v>149</v>
      </c>
      <c r="C35" s="26" t="s">
        <v>187</v>
      </c>
      <c r="D35" s="27">
        <v>31203.99</v>
      </c>
      <c r="E35" s="64">
        <v>19482.36</v>
      </c>
      <c r="F35" s="65">
        <f t="shared" si="0"/>
        <v>11721.630000000001</v>
      </c>
    </row>
    <row r="36" spans="1:6" ht="12.75">
      <c r="A36" s="24" t="s">
        <v>188</v>
      </c>
      <c r="B36" s="63" t="s">
        <v>149</v>
      </c>
      <c r="C36" s="26" t="s">
        <v>189</v>
      </c>
      <c r="D36" s="27">
        <v>5172.22</v>
      </c>
      <c r="E36" s="64">
        <v>4018</v>
      </c>
      <c r="F36" s="65">
        <f t="shared" si="0"/>
        <v>1154.2200000000003</v>
      </c>
    </row>
    <row r="37" spans="1:6" ht="12.75">
      <c r="A37" s="24" t="s">
        <v>190</v>
      </c>
      <c r="B37" s="63" t="s">
        <v>149</v>
      </c>
      <c r="C37" s="26" t="s">
        <v>191</v>
      </c>
      <c r="D37" s="27">
        <v>8500</v>
      </c>
      <c r="E37" s="64">
        <v>2490</v>
      </c>
      <c r="F37" s="65">
        <f t="shared" si="0"/>
        <v>6010</v>
      </c>
    </row>
    <row r="38" spans="1:6" ht="12.75">
      <c r="A38" s="24" t="s">
        <v>192</v>
      </c>
      <c r="B38" s="63" t="s">
        <v>149</v>
      </c>
      <c r="C38" s="26" t="s">
        <v>193</v>
      </c>
      <c r="D38" s="27">
        <v>17531.77</v>
      </c>
      <c r="E38" s="64">
        <v>12974.36</v>
      </c>
      <c r="F38" s="65">
        <f t="shared" si="0"/>
        <v>4557.41</v>
      </c>
    </row>
    <row r="39" spans="1:6" ht="12.75">
      <c r="A39" s="24" t="s">
        <v>194</v>
      </c>
      <c r="B39" s="63" t="s">
        <v>149</v>
      </c>
      <c r="C39" s="26" t="s">
        <v>195</v>
      </c>
      <c r="D39" s="27">
        <v>200</v>
      </c>
      <c r="E39" s="64">
        <v>200</v>
      </c>
      <c r="F39" s="65" t="str">
        <f t="shared" si="0"/>
        <v>-</v>
      </c>
    </row>
    <row r="40" spans="1:6" ht="81.75">
      <c r="A40" s="66" t="s">
        <v>196</v>
      </c>
      <c r="B40" s="63" t="s">
        <v>149</v>
      </c>
      <c r="C40" s="26" t="s">
        <v>197</v>
      </c>
      <c r="D40" s="27">
        <v>200</v>
      </c>
      <c r="E40" s="64">
        <v>200</v>
      </c>
      <c r="F40" s="65" t="str">
        <f t="shared" si="0"/>
        <v>-</v>
      </c>
    </row>
    <row r="41" spans="1:6" ht="21">
      <c r="A41" s="24" t="s">
        <v>161</v>
      </c>
      <c r="B41" s="63" t="s">
        <v>149</v>
      </c>
      <c r="C41" s="26" t="s">
        <v>198</v>
      </c>
      <c r="D41" s="27">
        <v>200</v>
      </c>
      <c r="E41" s="64">
        <v>200</v>
      </c>
      <c r="F41" s="65" t="str">
        <f t="shared" si="0"/>
        <v>-</v>
      </c>
    </row>
    <row r="42" spans="1:6" ht="30.75">
      <c r="A42" s="51" t="s">
        <v>199</v>
      </c>
      <c r="B42" s="52" t="s">
        <v>149</v>
      </c>
      <c r="C42" s="53" t="s">
        <v>200</v>
      </c>
      <c r="D42" s="54">
        <v>14000</v>
      </c>
      <c r="E42" s="55">
        <v>14000</v>
      </c>
      <c r="F42" s="56" t="str">
        <f t="shared" si="0"/>
        <v>-</v>
      </c>
    </row>
    <row r="43" spans="1:6" ht="12.75">
      <c r="A43" s="24"/>
      <c r="B43" s="63" t="s">
        <v>149</v>
      </c>
      <c r="C43" s="26" t="s">
        <v>201</v>
      </c>
      <c r="D43" s="27">
        <v>14000</v>
      </c>
      <c r="E43" s="64">
        <v>14000</v>
      </c>
      <c r="F43" s="65" t="str">
        <f t="shared" si="0"/>
        <v>-</v>
      </c>
    </row>
    <row r="44" spans="1:6" ht="12.75">
      <c r="A44" s="24" t="s">
        <v>194</v>
      </c>
      <c r="B44" s="63" t="s">
        <v>149</v>
      </c>
      <c r="C44" s="26" t="s">
        <v>202</v>
      </c>
      <c r="D44" s="27">
        <v>14000</v>
      </c>
      <c r="E44" s="64">
        <v>14000</v>
      </c>
      <c r="F44" s="65" t="str">
        <f t="shared" si="0"/>
        <v>-</v>
      </c>
    </row>
    <row r="45" spans="1:6" ht="30.75">
      <c r="A45" s="24" t="s">
        <v>203</v>
      </c>
      <c r="B45" s="63" t="s">
        <v>149</v>
      </c>
      <c r="C45" s="26" t="s">
        <v>204</v>
      </c>
      <c r="D45" s="27">
        <v>14000</v>
      </c>
      <c r="E45" s="64">
        <v>14000</v>
      </c>
      <c r="F45" s="65" t="str">
        <f t="shared" si="0"/>
        <v>-</v>
      </c>
    </row>
    <row r="46" spans="1:6" ht="12.75">
      <c r="A46" s="24" t="s">
        <v>134</v>
      </c>
      <c r="B46" s="63" t="s">
        <v>149</v>
      </c>
      <c r="C46" s="26" t="s">
        <v>205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51" t="s">
        <v>206</v>
      </c>
      <c r="B47" s="52" t="s">
        <v>149</v>
      </c>
      <c r="C47" s="53" t="s">
        <v>207</v>
      </c>
      <c r="D47" s="54">
        <v>5000</v>
      </c>
      <c r="E47" s="55" t="s">
        <v>47</v>
      </c>
      <c r="F47" s="56">
        <f aca="true" t="shared" si="1" ref="F47:F78">IF(OR(D47="-",IF(E47="-",0,E47)&gt;=IF(D47="-",0,D47)),"-",IF(D47="-",0,D47)-IF(E47="-",0,E47))</f>
        <v>5000</v>
      </c>
    </row>
    <row r="48" spans="1:6" ht="12.75">
      <c r="A48" s="24"/>
      <c r="B48" s="63" t="s">
        <v>149</v>
      </c>
      <c r="C48" s="26" t="s">
        <v>208</v>
      </c>
      <c r="D48" s="27">
        <v>5000</v>
      </c>
      <c r="E48" s="64" t="s">
        <v>47</v>
      </c>
      <c r="F48" s="65">
        <f t="shared" si="1"/>
        <v>5000</v>
      </c>
    </row>
    <row r="49" spans="1:6" ht="12.75">
      <c r="A49" s="24" t="s">
        <v>209</v>
      </c>
      <c r="B49" s="63" t="s">
        <v>149</v>
      </c>
      <c r="C49" s="26" t="s">
        <v>210</v>
      </c>
      <c r="D49" s="27">
        <v>5000</v>
      </c>
      <c r="E49" s="64" t="s">
        <v>47</v>
      </c>
      <c r="F49" s="65">
        <f t="shared" si="1"/>
        <v>5000</v>
      </c>
    </row>
    <row r="50" spans="1:6" ht="41.25">
      <c r="A50" s="24" t="s">
        <v>211</v>
      </c>
      <c r="B50" s="63" t="s">
        <v>149</v>
      </c>
      <c r="C50" s="26" t="s">
        <v>212</v>
      </c>
      <c r="D50" s="27">
        <v>5000</v>
      </c>
      <c r="E50" s="64" t="s">
        <v>47</v>
      </c>
      <c r="F50" s="65">
        <f t="shared" si="1"/>
        <v>5000</v>
      </c>
    </row>
    <row r="51" spans="1:6" ht="12.75">
      <c r="A51" s="24" t="s">
        <v>213</v>
      </c>
      <c r="B51" s="63" t="s">
        <v>149</v>
      </c>
      <c r="C51" s="26" t="s">
        <v>214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51" t="s">
        <v>215</v>
      </c>
      <c r="B52" s="52" t="s">
        <v>149</v>
      </c>
      <c r="C52" s="53" t="s">
        <v>216</v>
      </c>
      <c r="D52" s="54">
        <v>65000</v>
      </c>
      <c r="E52" s="55">
        <v>62300</v>
      </c>
      <c r="F52" s="56">
        <f t="shared" si="1"/>
        <v>2700</v>
      </c>
    </row>
    <row r="53" spans="1:6" ht="112.5">
      <c r="A53" s="66" t="s">
        <v>217</v>
      </c>
      <c r="B53" s="63" t="s">
        <v>149</v>
      </c>
      <c r="C53" s="26" t="s">
        <v>218</v>
      </c>
      <c r="D53" s="27">
        <v>1000</v>
      </c>
      <c r="E53" s="64" t="s">
        <v>47</v>
      </c>
      <c r="F53" s="65">
        <f t="shared" si="1"/>
        <v>1000</v>
      </c>
    </row>
    <row r="54" spans="1:6" ht="61.5">
      <c r="A54" s="66" t="s">
        <v>219</v>
      </c>
      <c r="B54" s="63" t="s">
        <v>149</v>
      </c>
      <c r="C54" s="26" t="s">
        <v>220</v>
      </c>
      <c r="D54" s="27">
        <v>1000</v>
      </c>
      <c r="E54" s="64" t="s">
        <v>47</v>
      </c>
      <c r="F54" s="65">
        <f t="shared" si="1"/>
        <v>1000</v>
      </c>
    </row>
    <row r="55" spans="1:6" ht="21">
      <c r="A55" s="24" t="s">
        <v>161</v>
      </c>
      <c r="B55" s="63" t="s">
        <v>149</v>
      </c>
      <c r="C55" s="26" t="s">
        <v>221</v>
      </c>
      <c r="D55" s="27">
        <v>1000</v>
      </c>
      <c r="E55" s="64" t="s">
        <v>47</v>
      </c>
      <c r="F55" s="65">
        <f t="shared" si="1"/>
        <v>1000</v>
      </c>
    </row>
    <row r="56" spans="1:6" ht="21">
      <c r="A56" s="24" t="s">
        <v>222</v>
      </c>
      <c r="B56" s="63" t="s">
        <v>149</v>
      </c>
      <c r="C56" s="26" t="s">
        <v>223</v>
      </c>
      <c r="D56" s="27">
        <v>1000</v>
      </c>
      <c r="E56" s="64" t="s">
        <v>47</v>
      </c>
      <c r="F56" s="65">
        <f t="shared" si="1"/>
        <v>1000</v>
      </c>
    </row>
    <row r="57" spans="1:6" ht="51">
      <c r="A57" s="66" t="s">
        <v>224</v>
      </c>
      <c r="B57" s="63" t="s">
        <v>149</v>
      </c>
      <c r="C57" s="26" t="s">
        <v>225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161</v>
      </c>
      <c r="B58" s="63" t="s">
        <v>149</v>
      </c>
      <c r="C58" s="26" t="s">
        <v>226</v>
      </c>
      <c r="D58" s="27">
        <v>1000</v>
      </c>
      <c r="E58" s="64" t="s">
        <v>47</v>
      </c>
      <c r="F58" s="65">
        <f t="shared" si="1"/>
        <v>1000</v>
      </c>
    </row>
    <row r="59" spans="1:6" ht="12.75">
      <c r="A59" s="24"/>
      <c r="B59" s="63" t="s">
        <v>149</v>
      </c>
      <c r="C59" s="26" t="s">
        <v>227</v>
      </c>
      <c r="D59" s="27">
        <v>63000</v>
      </c>
      <c r="E59" s="64">
        <v>62300</v>
      </c>
      <c r="F59" s="65">
        <f t="shared" si="1"/>
        <v>700</v>
      </c>
    </row>
    <row r="60" spans="1:6" ht="12.75">
      <c r="A60" s="24" t="s">
        <v>194</v>
      </c>
      <c r="B60" s="63" t="s">
        <v>149</v>
      </c>
      <c r="C60" s="26" t="s">
        <v>228</v>
      </c>
      <c r="D60" s="27">
        <v>63000</v>
      </c>
      <c r="E60" s="64">
        <v>62300</v>
      </c>
      <c r="F60" s="65">
        <f t="shared" si="1"/>
        <v>700</v>
      </c>
    </row>
    <row r="61" spans="1:6" ht="41.25">
      <c r="A61" s="24" t="s">
        <v>229</v>
      </c>
      <c r="B61" s="63" t="s">
        <v>149</v>
      </c>
      <c r="C61" s="26" t="s">
        <v>230</v>
      </c>
      <c r="D61" s="27">
        <v>36500</v>
      </c>
      <c r="E61" s="64">
        <v>35800</v>
      </c>
      <c r="F61" s="65">
        <f t="shared" si="1"/>
        <v>700</v>
      </c>
    </row>
    <row r="62" spans="1:6" ht="21">
      <c r="A62" s="24" t="s">
        <v>161</v>
      </c>
      <c r="B62" s="63" t="s">
        <v>149</v>
      </c>
      <c r="C62" s="26" t="s">
        <v>231</v>
      </c>
      <c r="D62" s="27">
        <v>36500</v>
      </c>
      <c r="E62" s="64">
        <v>35800</v>
      </c>
      <c r="F62" s="65">
        <f t="shared" si="1"/>
        <v>700</v>
      </c>
    </row>
    <row r="63" spans="1:6" ht="30.75">
      <c r="A63" s="24" t="s">
        <v>232</v>
      </c>
      <c r="B63" s="63" t="s">
        <v>149</v>
      </c>
      <c r="C63" s="26" t="s">
        <v>233</v>
      </c>
      <c r="D63" s="27">
        <v>26500</v>
      </c>
      <c r="E63" s="64">
        <v>26500</v>
      </c>
      <c r="F63" s="65" t="str">
        <f t="shared" si="1"/>
        <v>-</v>
      </c>
    </row>
    <row r="64" spans="1:6" ht="21">
      <c r="A64" s="24" t="s">
        <v>161</v>
      </c>
      <c r="B64" s="63" t="s">
        <v>149</v>
      </c>
      <c r="C64" s="26" t="s">
        <v>234</v>
      </c>
      <c r="D64" s="27">
        <v>11000</v>
      </c>
      <c r="E64" s="64">
        <v>11000</v>
      </c>
      <c r="F64" s="65" t="str">
        <f t="shared" si="1"/>
        <v>-</v>
      </c>
    </row>
    <row r="65" spans="1:6" ht="12.75">
      <c r="A65" s="24" t="s">
        <v>192</v>
      </c>
      <c r="B65" s="63" t="s">
        <v>149</v>
      </c>
      <c r="C65" s="26" t="s">
        <v>235</v>
      </c>
      <c r="D65" s="27">
        <v>15500</v>
      </c>
      <c r="E65" s="64">
        <v>15500</v>
      </c>
      <c r="F65" s="65" t="str">
        <f t="shared" si="1"/>
        <v>-</v>
      </c>
    </row>
    <row r="66" spans="1:6" ht="12.75">
      <c r="A66" s="51" t="s">
        <v>236</v>
      </c>
      <c r="B66" s="52" t="s">
        <v>149</v>
      </c>
      <c r="C66" s="53" t="s">
        <v>237</v>
      </c>
      <c r="D66" s="54">
        <v>192700</v>
      </c>
      <c r="E66" s="55">
        <v>141394.45</v>
      </c>
      <c r="F66" s="56">
        <f t="shared" si="1"/>
        <v>51305.54999999999</v>
      </c>
    </row>
    <row r="67" spans="1:6" ht="12.75">
      <c r="A67" s="51" t="s">
        <v>238</v>
      </c>
      <c r="B67" s="52" t="s">
        <v>149</v>
      </c>
      <c r="C67" s="53" t="s">
        <v>239</v>
      </c>
      <c r="D67" s="54">
        <v>192700</v>
      </c>
      <c r="E67" s="55">
        <v>141394.45</v>
      </c>
      <c r="F67" s="56">
        <f t="shared" si="1"/>
        <v>51305.54999999999</v>
      </c>
    </row>
    <row r="68" spans="1:6" ht="12.75">
      <c r="A68" s="24"/>
      <c r="B68" s="63" t="s">
        <v>149</v>
      </c>
      <c r="C68" s="26" t="s">
        <v>240</v>
      </c>
      <c r="D68" s="27">
        <v>192700</v>
      </c>
      <c r="E68" s="64">
        <v>141394.45</v>
      </c>
      <c r="F68" s="65">
        <f t="shared" si="1"/>
        <v>51305.54999999999</v>
      </c>
    </row>
    <row r="69" spans="1:6" ht="12.75">
      <c r="A69" s="24" t="s">
        <v>194</v>
      </c>
      <c r="B69" s="63" t="s">
        <v>149</v>
      </c>
      <c r="C69" s="26" t="s">
        <v>241</v>
      </c>
      <c r="D69" s="27">
        <v>192700</v>
      </c>
      <c r="E69" s="64">
        <v>141394.45</v>
      </c>
      <c r="F69" s="65">
        <f t="shared" si="1"/>
        <v>51305.54999999999</v>
      </c>
    </row>
    <row r="70" spans="1:6" ht="61.5">
      <c r="A70" s="66" t="s">
        <v>242</v>
      </c>
      <c r="B70" s="63" t="s">
        <v>149</v>
      </c>
      <c r="C70" s="26" t="s">
        <v>243</v>
      </c>
      <c r="D70" s="27">
        <v>192700</v>
      </c>
      <c r="E70" s="64">
        <v>141394.45</v>
      </c>
      <c r="F70" s="65">
        <f t="shared" si="1"/>
        <v>51305.54999999999</v>
      </c>
    </row>
    <row r="71" spans="1:6" ht="12.75">
      <c r="A71" s="24" t="s">
        <v>168</v>
      </c>
      <c r="B71" s="63" t="s">
        <v>149</v>
      </c>
      <c r="C71" s="26" t="s">
        <v>244</v>
      </c>
      <c r="D71" s="27">
        <v>144705</v>
      </c>
      <c r="E71" s="64">
        <v>107614.77</v>
      </c>
      <c r="F71" s="65">
        <f t="shared" si="1"/>
        <v>37090.229999999996</v>
      </c>
    </row>
    <row r="72" spans="1:6" ht="30.75">
      <c r="A72" s="24" t="s">
        <v>170</v>
      </c>
      <c r="B72" s="63" t="s">
        <v>149</v>
      </c>
      <c r="C72" s="26" t="s">
        <v>245</v>
      </c>
      <c r="D72" s="27">
        <v>44000</v>
      </c>
      <c r="E72" s="64">
        <v>29784.68</v>
      </c>
      <c r="F72" s="65">
        <f t="shared" si="1"/>
        <v>14215.32</v>
      </c>
    </row>
    <row r="73" spans="1:6" ht="21">
      <c r="A73" s="24" t="s">
        <v>161</v>
      </c>
      <c r="B73" s="63" t="s">
        <v>149</v>
      </c>
      <c r="C73" s="26" t="s">
        <v>246</v>
      </c>
      <c r="D73" s="27">
        <v>3995</v>
      </c>
      <c r="E73" s="64">
        <v>3995</v>
      </c>
      <c r="F73" s="65" t="str">
        <f t="shared" si="1"/>
        <v>-</v>
      </c>
    </row>
    <row r="74" spans="1:6" ht="12.75">
      <c r="A74" s="51" t="s">
        <v>247</v>
      </c>
      <c r="B74" s="52" t="s">
        <v>149</v>
      </c>
      <c r="C74" s="53" t="s">
        <v>248</v>
      </c>
      <c r="D74" s="54">
        <v>3813522.6</v>
      </c>
      <c r="E74" s="55">
        <v>2659159.38</v>
      </c>
      <c r="F74" s="56">
        <f t="shared" si="1"/>
        <v>1154363.2200000002</v>
      </c>
    </row>
    <row r="75" spans="1:6" ht="12.75">
      <c r="A75" s="51" t="s">
        <v>249</v>
      </c>
      <c r="B75" s="52" t="s">
        <v>149</v>
      </c>
      <c r="C75" s="53" t="s">
        <v>250</v>
      </c>
      <c r="D75" s="54">
        <v>3813522.6</v>
      </c>
      <c r="E75" s="55">
        <v>2659159.38</v>
      </c>
      <c r="F75" s="56">
        <f t="shared" si="1"/>
        <v>1154363.2200000002</v>
      </c>
    </row>
    <row r="76" spans="1:6" ht="21">
      <c r="A76" s="24" t="s">
        <v>251</v>
      </c>
      <c r="B76" s="63" t="s">
        <v>149</v>
      </c>
      <c r="C76" s="26" t="s">
        <v>252</v>
      </c>
      <c r="D76" s="27">
        <v>966551</v>
      </c>
      <c r="E76" s="64">
        <v>468290.51</v>
      </c>
      <c r="F76" s="65">
        <f t="shared" si="1"/>
        <v>498260.49</v>
      </c>
    </row>
    <row r="77" spans="1:6" ht="61.5">
      <c r="A77" s="66" t="s">
        <v>253</v>
      </c>
      <c r="B77" s="63" t="s">
        <v>149</v>
      </c>
      <c r="C77" s="26" t="s">
        <v>254</v>
      </c>
      <c r="D77" s="27">
        <v>633900</v>
      </c>
      <c r="E77" s="64">
        <v>175071.6</v>
      </c>
      <c r="F77" s="65">
        <f t="shared" si="1"/>
        <v>458828.4</v>
      </c>
    </row>
    <row r="78" spans="1:6" ht="21">
      <c r="A78" s="24" t="s">
        <v>161</v>
      </c>
      <c r="B78" s="63" t="s">
        <v>149</v>
      </c>
      <c r="C78" s="26" t="s">
        <v>255</v>
      </c>
      <c r="D78" s="27">
        <v>633900</v>
      </c>
      <c r="E78" s="64">
        <v>175071.6</v>
      </c>
      <c r="F78" s="65">
        <f t="shared" si="1"/>
        <v>458828.4</v>
      </c>
    </row>
    <row r="79" spans="1:6" ht="51">
      <c r="A79" s="24" t="s">
        <v>256</v>
      </c>
      <c r="B79" s="63" t="s">
        <v>149</v>
      </c>
      <c r="C79" s="26" t="s">
        <v>257</v>
      </c>
      <c r="D79" s="27">
        <v>332651</v>
      </c>
      <c r="E79" s="64">
        <v>293218.91</v>
      </c>
      <c r="F79" s="65">
        <f aca="true" t="shared" si="2" ref="F79:F110">IF(OR(D79="-",IF(E79="-",0,E79)&gt;=IF(D79="-",0,D79)),"-",IF(D79="-",0,D79)-IF(E79="-",0,E79))</f>
        <v>39432.090000000026</v>
      </c>
    </row>
    <row r="80" spans="1:6" ht="21">
      <c r="A80" s="24" t="s">
        <v>161</v>
      </c>
      <c r="B80" s="63" t="s">
        <v>149</v>
      </c>
      <c r="C80" s="26" t="s">
        <v>258</v>
      </c>
      <c r="D80" s="27">
        <v>332651</v>
      </c>
      <c r="E80" s="64">
        <v>293218.91</v>
      </c>
      <c r="F80" s="65">
        <f t="shared" si="2"/>
        <v>39432.090000000026</v>
      </c>
    </row>
    <row r="81" spans="1:6" ht="12.75">
      <c r="A81" s="24"/>
      <c r="B81" s="63" t="s">
        <v>149</v>
      </c>
      <c r="C81" s="26" t="s">
        <v>259</v>
      </c>
      <c r="D81" s="27">
        <v>2846971.6</v>
      </c>
      <c r="E81" s="64">
        <v>2190868.87</v>
      </c>
      <c r="F81" s="65">
        <f t="shared" si="2"/>
        <v>656102.73</v>
      </c>
    </row>
    <row r="82" spans="1:6" ht="12.75">
      <c r="A82" s="24" t="s">
        <v>194</v>
      </c>
      <c r="B82" s="63" t="s">
        <v>149</v>
      </c>
      <c r="C82" s="26" t="s">
        <v>260</v>
      </c>
      <c r="D82" s="27">
        <v>2846971.6</v>
      </c>
      <c r="E82" s="64">
        <v>2190868.87</v>
      </c>
      <c r="F82" s="65">
        <f t="shared" si="2"/>
        <v>656102.73</v>
      </c>
    </row>
    <row r="83" spans="1:6" ht="72">
      <c r="A83" s="66" t="s">
        <v>261</v>
      </c>
      <c r="B83" s="63" t="s">
        <v>149</v>
      </c>
      <c r="C83" s="26" t="s">
        <v>262</v>
      </c>
      <c r="D83" s="27">
        <v>2846971.6</v>
      </c>
      <c r="E83" s="64">
        <v>2190868.87</v>
      </c>
      <c r="F83" s="65">
        <f t="shared" si="2"/>
        <v>656102.73</v>
      </c>
    </row>
    <row r="84" spans="1:6" ht="21">
      <c r="A84" s="24" t="s">
        <v>161</v>
      </c>
      <c r="B84" s="63" t="s">
        <v>149</v>
      </c>
      <c r="C84" s="26" t="s">
        <v>263</v>
      </c>
      <c r="D84" s="27">
        <v>2256829.02</v>
      </c>
      <c r="E84" s="64">
        <v>1992973.86</v>
      </c>
      <c r="F84" s="65">
        <f t="shared" si="2"/>
        <v>263855.1599999999</v>
      </c>
    </row>
    <row r="85" spans="1:6" ht="21">
      <c r="A85" s="24" t="s">
        <v>264</v>
      </c>
      <c r="B85" s="63" t="s">
        <v>149</v>
      </c>
      <c r="C85" s="26" t="s">
        <v>265</v>
      </c>
      <c r="D85" s="27">
        <v>590142.58</v>
      </c>
      <c r="E85" s="64">
        <v>197895.01</v>
      </c>
      <c r="F85" s="65">
        <f t="shared" si="2"/>
        <v>392247.56999999995</v>
      </c>
    </row>
    <row r="86" spans="1:6" ht="12.75">
      <c r="A86" s="51" t="s">
        <v>266</v>
      </c>
      <c r="B86" s="52" t="s">
        <v>149</v>
      </c>
      <c r="C86" s="53" t="s">
        <v>267</v>
      </c>
      <c r="D86" s="54">
        <v>1802700</v>
      </c>
      <c r="E86" s="55">
        <v>1627247.07</v>
      </c>
      <c r="F86" s="56">
        <f t="shared" si="2"/>
        <v>175452.92999999993</v>
      </c>
    </row>
    <row r="87" spans="1:6" ht="12.75">
      <c r="A87" s="51" t="s">
        <v>268</v>
      </c>
      <c r="B87" s="52" t="s">
        <v>149</v>
      </c>
      <c r="C87" s="53" t="s">
        <v>269</v>
      </c>
      <c r="D87" s="54">
        <v>1802700</v>
      </c>
      <c r="E87" s="55">
        <v>1627247.07</v>
      </c>
      <c r="F87" s="56">
        <f t="shared" si="2"/>
        <v>175452.92999999993</v>
      </c>
    </row>
    <row r="88" spans="1:6" ht="21">
      <c r="A88" s="24" t="s">
        <v>270</v>
      </c>
      <c r="B88" s="63" t="s">
        <v>149</v>
      </c>
      <c r="C88" s="26" t="s">
        <v>271</v>
      </c>
      <c r="D88" s="27">
        <v>1802700</v>
      </c>
      <c r="E88" s="64">
        <v>1627247.07</v>
      </c>
      <c r="F88" s="65">
        <f t="shared" si="2"/>
        <v>175452.92999999993</v>
      </c>
    </row>
    <row r="89" spans="1:6" ht="41.25">
      <c r="A89" s="24" t="s">
        <v>272</v>
      </c>
      <c r="B89" s="63" t="s">
        <v>149</v>
      </c>
      <c r="C89" s="26" t="s">
        <v>273</v>
      </c>
      <c r="D89" s="27">
        <v>1589300</v>
      </c>
      <c r="E89" s="64">
        <v>1413847.07</v>
      </c>
      <c r="F89" s="65">
        <f t="shared" si="2"/>
        <v>175452.92999999993</v>
      </c>
    </row>
    <row r="90" spans="1:6" ht="12.75">
      <c r="A90" s="24" t="s">
        <v>274</v>
      </c>
      <c r="B90" s="63" t="s">
        <v>149</v>
      </c>
      <c r="C90" s="26" t="s">
        <v>275</v>
      </c>
      <c r="D90" s="27">
        <v>1589300</v>
      </c>
      <c r="E90" s="64">
        <v>1413847.07</v>
      </c>
      <c r="F90" s="65">
        <f t="shared" si="2"/>
        <v>175452.92999999993</v>
      </c>
    </row>
    <row r="91" spans="1:6" ht="51">
      <c r="A91" s="24" t="s">
        <v>276</v>
      </c>
      <c r="B91" s="63" t="s">
        <v>149</v>
      </c>
      <c r="C91" s="26" t="s">
        <v>277</v>
      </c>
      <c r="D91" s="27">
        <v>213400</v>
      </c>
      <c r="E91" s="64">
        <v>213400</v>
      </c>
      <c r="F91" s="65" t="str">
        <f t="shared" si="2"/>
        <v>-</v>
      </c>
    </row>
    <row r="92" spans="1:6" ht="12.75">
      <c r="A92" s="24" t="s">
        <v>274</v>
      </c>
      <c r="B92" s="63" t="s">
        <v>149</v>
      </c>
      <c r="C92" s="26" t="s">
        <v>278</v>
      </c>
      <c r="D92" s="27">
        <v>213400</v>
      </c>
      <c r="E92" s="64">
        <v>213400</v>
      </c>
      <c r="F92" s="65" t="str">
        <f t="shared" si="2"/>
        <v>-</v>
      </c>
    </row>
    <row r="93" spans="1:6" ht="12.75">
      <c r="A93" s="51" t="s">
        <v>279</v>
      </c>
      <c r="B93" s="52" t="s">
        <v>149</v>
      </c>
      <c r="C93" s="53" t="s">
        <v>280</v>
      </c>
      <c r="D93" s="54">
        <v>230600</v>
      </c>
      <c r="E93" s="55">
        <v>219247.6</v>
      </c>
      <c r="F93" s="56">
        <f t="shared" si="2"/>
        <v>11352.399999999994</v>
      </c>
    </row>
    <row r="94" spans="1:6" ht="12.75">
      <c r="A94" s="51" t="s">
        <v>281</v>
      </c>
      <c r="B94" s="52" t="s">
        <v>149</v>
      </c>
      <c r="C94" s="53" t="s">
        <v>282</v>
      </c>
      <c r="D94" s="54">
        <v>230600</v>
      </c>
      <c r="E94" s="55">
        <v>219247.6</v>
      </c>
      <c r="F94" s="56">
        <f t="shared" si="2"/>
        <v>11352.399999999994</v>
      </c>
    </row>
    <row r="95" spans="1:6" ht="12.75">
      <c r="A95" s="24"/>
      <c r="B95" s="63" t="s">
        <v>149</v>
      </c>
      <c r="C95" s="26" t="s">
        <v>283</v>
      </c>
      <c r="D95" s="27">
        <v>230600</v>
      </c>
      <c r="E95" s="64">
        <v>219247.6</v>
      </c>
      <c r="F95" s="65">
        <f t="shared" si="2"/>
        <v>11352.399999999994</v>
      </c>
    </row>
    <row r="96" spans="1:6" ht="12.75">
      <c r="A96" s="24" t="s">
        <v>194</v>
      </c>
      <c r="B96" s="63" t="s">
        <v>149</v>
      </c>
      <c r="C96" s="26" t="s">
        <v>284</v>
      </c>
      <c r="D96" s="27">
        <v>230600</v>
      </c>
      <c r="E96" s="64">
        <v>219247.6</v>
      </c>
      <c r="F96" s="65">
        <f t="shared" si="2"/>
        <v>11352.399999999994</v>
      </c>
    </row>
    <row r="97" spans="1:6" ht="30.75">
      <c r="A97" s="24" t="s">
        <v>285</v>
      </c>
      <c r="B97" s="63" t="s">
        <v>149</v>
      </c>
      <c r="C97" s="26" t="s">
        <v>286</v>
      </c>
      <c r="D97" s="27">
        <v>230600</v>
      </c>
      <c r="E97" s="64">
        <v>219247.6</v>
      </c>
      <c r="F97" s="65">
        <f t="shared" si="2"/>
        <v>11352.399999999994</v>
      </c>
    </row>
    <row r="98" spans="1:6" ht="12.75">
      <c r="A98" s="24" t="s">
        <v>287</v>
      </c>
      <c r="B98" s="63" t="s">
        <v>149</v>
      </c>
      <c r="C98" s="26" t="s">
        <v>288</v>
      </c>
      <c r="D98" s="27">
        <v>230600</v>
      </c>
      <c r="E98" s="64">
        <v>219247.6</v>
      </c>
      <c r="F98" s="65">
        <f t="shared" si="2"/>
        <v>11352.399999999994</v>
      </c>
    </row>
    <row r="99" spans="1:6" ht="12.75">
      <c r="A99" s="51" t="s">
        <v>289</v>
      </c>
      <c r="B99" s="52" t="s">
        <v>149</v>
      </c>
      <c r="C99" s="53" t="s">
        <v>290</v>
      </c>
      <c r="D99" s="54">
        <v>1000</v>
      </c>
      <c r="E99" s="55">
        <v>990</v>
      </c>
      <c r="F99" s="56">
        <f t="shared" si="2"/>
        <v>10</v>
      </c>
    </row>
    <row r="100" spans="1:6" ht="12.75">
      <c r="A100" s="51" t="s">
        <v>291</v>
      </c>
      <c r="B100" s="52" t="s">
        <v>149</v>
      </c>
      <c r="C100" s="53" t="s">
        <v>292</v>
      </c>
      <c r="D100" s="54">
        <v>1000</v>
      </c>
      <c r="E100" s="55">
        <v>990</v>
      </c>
      <c r="F100" s="56">
        <f t="shared" si="2"/>
        <v>10</v>
      </c>
    </row>
    <row r="101" spans="1:6" ht="12.75">
      <c r="A101" s="24" t="s">
        <v>293</v>
      </c>
      <c r="B101" s="63" t="s">
        <v>149</v>
      </c>
      <c r="C101" s="26" t="s">
        <v>294</v>
      </c>
      <c r="D101" s="27">
        <v>1000</v>
      </c>
      <c r="E101" s="64">
        <v>990</v>
      </c>
      <c r="F101" s="65">
        <f t="shared" si="2"/>
        <v>10</v>
      </c>
    </row>
    <row r="102" spans="1:6" ht="72">
      <c r="A102" s="66" t="s">
        <v>295</v>
      </c>
      <c r="B102" s="63" t="s">
        <v>149</v>
      </c>
      <c r="C102" s="26" t="s">
        <v>296</v>
      </c>
      <c r="D102" s="27">
        <v>1000</v>
      </c>
      <c r="E102" s="64">
        <v>990</v>
      </c>
      <c r="F102" s="65">
        <f t="shared" si="2"/>
        <v>10</v>
      </c>
    </row>
    <row r="103" spans="1:6" ht="21">
      <c r="A103" s="24" t="s">
        <v>161</v>
      </c>
      <c r="B103" s="63" t="s">
        <v>149</v>
      </c>
      <c r="C103" s="26" t="s">
        <v>297</v>
      </c>
      <c r="D103" s="27">
        <v>1000</v>
      </c>
      <c r="E103" s="64">
        <v>990</v>
      </c>
      <c r="F103" s="65">
        <f t="shared" si="2"/>
        <v>10</v>
      </c>
    </row>
    <row r="104" spans="1:6" ht="9" customHeight="1">
      <c r="A104" s="67"/>
      <c r="B104" s="68"/>
      <c r="C104" s="69"/>
      <c r="D104" s="70"/>
      <c r="E104" s="68"/>
      <c r="F104" s="68"/>
    </row>
    <row r="105" spans="1:6" ht="13.5" customHeight="1">
      <c r="A105" s="71" t="s">
        <v>298</v>
      </c>
      <c r="B105" s="72" t="s">
        <v>299</v>
      </c>
      <c r="C105" s="73" t="s">
        <v>150</v>
      </c>
      <c r="D105" s="74">
        <v>-1519126.35</v>
      </c>
      <c r="E105" s="74">
        <v>177835.47</v>
      </c>
      <c r="F105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304</v>
      </c>
      <c r="B12" s="78" t="s">
        <v>305</v>
      </c>
      <c r="C12" s="79" t="s">
        <v>150</v>
      </c>
      <c r="D12" s="80">
        <v>1519126.35</v>
      </c>
      <c r="E12" s="80">
        <v>-177835.47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306</v>
      </c>
      <c r="B14" s="87" t="s">
        <v>307</v>
      </c>
      <c r="C14" s="88" t="s">
        <v>150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12.75">
      <c r="A16" s="51" t="s">
        <v>309</v>
      </c>
      <c r="B16" s="87" t="s">
        <v>310</v>
      </c>
      <c r="C16" s="88" t="s">
        <v>150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v>1519126.35</v>
      </c>
      <c r="E18" s="80">
        <v>-177835.47</v>
      </c>
      <c r="F18" s="81">
        <v>1696961.82</v>
      </c>
    </row>
    <row r="19" spans="1:6" ht="21">
      <c r="A19" s="77" t="s">
        <v>314</v>
      </c>
      <c r="B19" s="78" t="s">
        <v>312</v>
      </c>
      <c r="C19" s="79" t="s">
        <v>315</v>
      </c>
      <c r="D19" s="80">
        <v>1519126.35</v>
      </c>
      <c r="E19" s="80">
        <v>-177835.47</v>
      </c>
      <c r="F19" s="81">
        <v>1696961.82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-9453300</v>
      </c>
      <c r="E20" s="80">
        <v>-9426236.27</v>
      </c>
      <c r="F20" s="81" t="s">
        <v>300</v>
      </c>
    </row>
    <row r="21" spans="1:6" ht="21">
      <c r="A21" s="24" t="s">
        <v>319</v>
      </c>
      <c r="B21" s="25" t="s">
        <v>317</v>
      </c>
      <c r="C21" s="89" t="s">
        <v>320</v>
      </c>
      <c r="D21" s="27">
        <v>-9453300</v>
      </c>
      <c r="E21" s="27">
        <v>-9426236.27</v>
      </c>
      <c r="F21" s="65" t="s">
        <v>300</v>
      </c>
    </row>
    <row r="22" spans="1:6" ht="12.75">
      <c r="A22" s="77" t="s">
        <v>321</v>
      </c>
      <c r="B22" s="78" t="s">
        <v>322</v>
      </c>
      <c r="C22" s="79" t="s">
        <v>323</v>
      </c>
      <c r="D22" s="80">
        <v>10972426.35</v>
      </c>
      <c r="E22" s="80">
        <v>9248400.8</v>
      </c>
      <c r="F22" s="81" t="s">
        <v>300</v>
      </c>
    </row>
    <row r="23" spans="1:6" ht="21">
      <c r="A23" s="24" t="s">
        <v>324</v>
      </c>
      <c r="B23" s="25" t="s">
        <v>322</v>
      </c>
      <c r="C23" s="89" t="s">
        <v>325</v>
      </c>
      <c r="D23" s="27">
        <v>10972426.35</v>
      </c>
      <c r="E23" s="27">
        <v>9248400.8</v>
      </c>
      <c r="F23" s="65" t="s">
        <v>300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2018-12-12T12:21:08Z</dcterms:created>
  <dcterms:modified xsi:type="dcterms:W3CDTF">2018-12-12T12:21:08Z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